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46" activeTab="0"/>
  </bookViews>
  <sheets>
    <sheet name="Point-giving courses" sheetId="1" r:id="rId1"/>
    <sheet name="Examp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wmansnu</author>
    <author>Anders Sundin</author>
  </authors>
  <commentList>
    <comment ref="E5" authorId="0">
      <text>
        <r>
          <rPr>
            <sz val="8"/>
            <rFont val="Tahoma"/>
            <family val="2"/>
          </rPr>
          <t>The sum of this Excel column E, which is summed up automatically, shall be the same as the points you have made an estimation of in Excel column D (Total Ergonomics points acounted for). Use the document CREE Minimal requirements as help.</t>
        </r>
      </text>
    </comment>
    <comment ref="C5" authorId="0">
      <text>
        <r>
          <rPr>
            <sz val="8"/>
            <rFont val="Tahoma"/>
            <family val="0"/>
          </rPr>
          <t xml:space="preserve">
Total points for the course.</t>
        </r>
      </text>
    </comment>
    <comment ref="D5" authorId="0">
      <text>
        <r>
          <rPr>
            <sz val="8"/>
            <rFont val="Tahoma"/>
            <family val="0"/>
          </rPr>
          <t xml:space="preserve">
Number of points in the course coverering ergonomics. Those are then to be distributed to the rigth in columns A-L.
Convert to ECTS ( = old university points x 1,5). 
Tex. An old course of 4 Högskolepoäng represents 6 ECTS.
Convert 25 course Hours to 1 ECTS</t>
        </r>
      </text>
    </comment>
    <comment ref="B6" authorId="1">
      <text>
        <r>
          <rPr>
            <b/>
            <sz val="9"/>
            <rFont val="Tahoma"/>
            <family val="2"/>
          </rPr>
          <t>Anders Sundin:</t>
        </r>
        <r>
          <rPr>
            <sz val="9"/>
            <rFont val="Tahoma"/>
            <family val="2"/>
          </rPr>
          <t xml:space="preserve">
If possible, verify course content and your point distribution in column F with documentation from course desriptions (from School web etc). 
You need only list courses contributing to the areas A - L.
</t>
        </r>
      </text>
    </comment>
    <comment ref="A6" authorId="1">
      <text>
        <r>
          <rPr>
            <sz val="9"/>
            <rFont val="Tahoma"/>
            <family val="0"/>
          </rPr>
          <t xml:space="preserve">
Give the education/program number from your list i the Word document.</t>
        </r>
      </text>
    </comment>
  </commentList>
</comments>
</file>

<file path=xl/comments2.xml><?xml version="1.0" encoding="utf-8"?>
<comments xmlns="http://schemas.openxmlformats.org/spreadsheetml/2006/main">
  <authors>
    <author>wmansnu</author>
    <author>Anders Sundin</author>
    <author>XPS</author>
  </authors>
  <commentList>
    <comment ref="C5" authorId="0">
      <text>
        <r>
          <rPr>
            <b/>
            <sz val="8"/>
            <rFont val="Tahoma"/>
            <family val="0"/>
          </rPr>
          <t>wmansnu:</t>
        </r>
        <r>
          <rPr>
            <sz val="8"/>
            <rFont val="Tahoma"/>
            <family val="0"/>
          </rPr>
          <t xml:space="preserve">
Total points for the course.</t>
        </r>
      </text>
    </comment>
    <comment ref="D5" authorId="0">
      <text>
        <r>
          <rPr>
            <b/>
            <sz val="8"/>
            <rFont val="Tahoma"/>
            <family val="0"/>
          </rPr>
          <t>wmansnu:</t>
        </r>
        <r>
          <rPr>
            <sz val="8"/>
            <rFont val="Tahoma"/>
            <family val="0"/>
          </rPr>
          <t xml:space="preserve">
Number of points in the course coverering ergonomics. Those are then to be distributed to the rigth in columns A-L.
Convert to ECTS ( = old university points x 1,5). 
Tex. An old course of 4 Högskolepoäng represents 6 ECTS.
Convert 25 course Hours to 1 ECTS</t>
        </r>
      </text>
    </comment>
    <comment ref="E5" authorId="0">
      <text>
        <r>
          <rPr>
            <sz val="8"/>
            <rFont val="Tahoma"/>
            <family val="0"/>
          </rPr>
          <t>The sum of this column E, which is summed up automatically, shall be the same as the points you have made an estimation of in column D (Total Ergonomics points acounted for). Use the document</t>
        </r>
        <r>
          <rPr>
            <i/>
            <sz val="8"/>
            <rFont val="Tahoma"/>
            <family val="2"/>
          </rPr>
          <t>CREE Minimal requirements.</t>
        </r>
        <r>
          <rPr>
            <sz val="8"/>
            <rFont val="Tahoma"/>
            <family val="2"/>
          </rPr>
          <t>as help.</t>
        </r>
      </text>
    </comment>
    <comment ref="B6" authorId="1">
      <text>
        <r>
          <rPr>
            <b/>
            <sz val="9"/>
            <rFont val="Tahoma"/>
            <family val="2"/>
          </rPr>
          <t>Anders Sundin:</t>
        </r>
        <r>
          <rPr>
            <sz val="9"/>
            <rFont val="Tahoma"/>
            <family val="2"/>
          </rPr>
          <t xml:space="preserve">
If possible, verify course content and your point distribution in column F with documentation from course desriptions (from School web etc).</t>
        </r>
      </text>
    </comment>
    <comment ref="A7" authorId="2">
      <text>
        <r>
          <rPr>
            <sz val="9"/>
            <rFont val="Tahoma"/>
            <family val="2"/>
          </rPr>
          <t>Give the education/program number from your list i the Word document.</t>
        </r>
      </text>
    </comment>
  </commentList>
</comments>
</file>

<file path=xl/sharedStrings.xml><?xml version="1.0" encoding="utf-8"?>
<sst xmlns="http://schemas.openxmlformats.org/spreadsheetml/2006/main" count="94" uniqueCount="62">
  <si>
    <t>COURSE NAME</t>
  </si>
  <si>
    <t>A</t>
  </si>
  <si>
    <t>Basic design 1</t>
  </si>
  <si>
    <t>Basic design 2</t>
  </si>
  <si>
    <t>Design and human factors</t>
  </si>
  <si>
    <t>Design ergonomics</t>
  </si>
  <si>
    <t>Engineering economics</t>
  </si>
  <si>
    <t>Form design development</t>
  </si>
  <si>
    <t>Information literacy</t>
  </si>
  <si>
    <t>Product requirements engineering</t>
  </si>
  <si>
    <t>Project management</t>
  </si>
  <si>
    <t>Usability engineering</t>
  </si>
  <si>
    <t>Computer supported design</t>
  </si>
  <si>
    <t>Product semiotics</t>
  </si>
  <si>
    <t>Form design development, advanced course</t>
  </si>
  <si>
    <t xml:space="preserve">Principles of ergonomics </t>
  </si>
  <si>
    <t>B</t>
  </si>
  <si>
    <t>Design of technical systems</t>
  </si>
  <si>
    <t>C</t>
  </si>
  <si>
    <t>Research, evaluation and investigative techniques</t>
  </si>
  <si>
    <t>D</t>
  </si>
  <si>
    <t>E</t>
  </si>
  <si>
    <t>Ergonomic interventions</t>
  </si>
  <si>
    <t>K</t>
  </si>
  <si>
    <t>Social and organisational aspects</t>
  </si>
  <si>
    <t>Professional 
issues</t>
  </si>
  <si>
    <t>Population and general 
human characteristics</t>
  </si>
  <si>
    <t>European Ergonomist Requirements, point giving courses</t>
  </si>
  <si>
    <t xml:space="preserve">Name of applicant: </t>
  </si>
  <si>
    <r>
      <t>Note that some cells have comments or further instructions (</t>
    </r>
    <r>
      <rPr>
        <b/>
        <i/>
        <sz val="8"/>
        <color indexed="10"/>
        <rFont val="Arial"/>
        <family val="2"/>
      </rPr>
      <t>red flags</t>
    </r>
    <r>
      <rPr>
        <b/>
        <i/>
        <sz val="8"/>
        <rFont val="Arial"/>
        <family val="2"/>
      </rPr>
      <t>).</t>
    </r>
  </si>
  <si>
    <t>Min 60 
(ECTS)</t>
  </si>
  <si>
    <t>Erg activity and/or work analysis</t>
  </si>
  <si>
    <t>Physiological and physical aspects</t>
  </si>
  <si>
    <t>Psychological and cognitive aspects</t>
  </si>
  <si>
    <t>Optional courses (max 2 ECTS).</t>
  </si>
  <si>
    <t>Basic education A-L</t>
  </si>
  <si>
    <t>F*</t>
  </si>
  <si>
    <t>G*</t>
  </si>
  <si>
    <t>H*</t>
  </si>
  <si>
    <t>I*</t>
  </si>
  <si>
    <t>J*</t>
  </si>
  <si>
    <t>Academic ECTS Points Awarded</t>
  </si>
  <si>
    <t>EXAMPLE</t>
  </si>
  <si>
    <t>K*</t>
  </si>
  <si>
    <t>L</t>
  </si>
  <si>
    <t>Education No:</t>
  </si>
  <si>
    <t>Total Erg ECTS Points Accounted for</t>
  </si>
  <si>
    <t xml:space="preserve">Autosum for A-L. Shall match Erg Points </t>
  </si>
  <si>
    <t>Master's thesis in Product and Production Development</t>
  </si>
  <si>
    <t>Embodiment and detailed design</t>
  </si>
  <si>
    <t>Materials selection and design</t>
  </si>
  <si>
    <t>Visual design identity and product design</t>
  </si>
  <si>
    <t>Industrial design engineering - theory and methodology</t>
  </si>
  <si>
    <t>Project (Dev. of ergonomic hacksaw for Bacho)</t>
  </si>
  <si>
    <t>Design for extreme environments (Dev. of training equipment for astronauts)</t>
  </si>
  <si>
    <t xml:space="preserve">Conceptual design </t>
  </si>
  <si>
    <t>Supervised  project work (min 9 max 20 ECTS)</t>
  </si>
  <si>
    <r>
      <t xml:space="preserve">Note that minimum </t>
    </r>
    <r>
      <rPr>
        <b/>
        <sz val="10"/>
        <color indexed="10"/>
        <rFont val="Arial"/>
        <family val="2"/>
      </rPr>
      <t>2 ECTS</t>
    </r>
    <r>
      <rPr>
        <sz val="10"/>
        <color indexed="10"/>
        <rFont val="Arial"/>
        <family val="2"/>
      </rPr>
      <t xml:space="preserve"> per area A - J is needed. For area K it is minimum 9 and max 20 ECTS.  </t>
    </r>
  </si>
  <si>
    <r>
      <t xml:space="preserve">* Sum of Advanced education F-K must be </t>
    </r>
    <r>
      <rPr>
        <b/>
        <sz val="9"/>
        <color indexed="10"/>
        <rFont val="Arial"/>
        <family val="2"/>
      </rPr>
      <t>minimum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48 ECTS:</t>
    </r>
  </si>
  <si>
    <t>Tot Erg ECTS Points Accounted for must me min 60</t>
  </si>
  <si>
    <r>
      <t xml:space="preserve">You </t>
    </r>
    <r>
      <rPr>
        <b/>
        <u val="single"/>
        <sz val="8"/>
        <rFont val="Arial"/>
        <family val="2"/>
      </rPr>
      <t>only</t>
    </r>
    <r>
      <rPr>
        <b/>
        <sz val="8"/>
        <rFont val="Arial"/>
        <family val="2"/>
      </rPr>
      <t xml:space="preserve"> need to list courses contributing to the areas A - L. 
Distribute as good as you can over A-L (based on course content etc). </t>
    </r>
    <r>
      <rPr>
        <b/>
        <sz val="8"/>
        <color indexed="10"/>
        <rFont val="Arial"/>
        <family val="2"/>
      </rPr>
      <t>See Example Tab below.</t>
    </r>
  </si>
  <si>
    <r>
      <t xml:space="preserve">You </t>
    </r>
    <r>
      <rPr>
        <b/>
        <u val="single"/>
        <sz val="8"/>
        <rFont val="Arial"/>
        <family val="2"/>
      </rPr>
      <t>only</t>
    </r>
    <r>
      <rPr>
        <b/>
        <sz val="8"/>
        <rFont val="Arial"/>
        <family val="2"/>
      </rPr>
      <t xml:space="preserve"> need to list courses contributing to the areas A - L. 
Distribute as good as you can over A-L (based on course content etc). </t>
    </r>
    <r>
      <rPr>
        <b/>
        <sz val="8"/>
        <color indexed="10"/>
        <rFont val="Arial"/>
        <family val="2"/>
      </rPr>
      <t>Se example in RED tab "Example"  below.</t>
    </r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</si>
</sst>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i/>
      <sz val="8"/>
      <name val="Tahoma"/>
      <family val="2"/>
    </font>
    <font>
      <i/>
      <sz val="14"/>
      <name val="Arial"/>
      <family val="2"/>
    </font>
    <font>
      <b/>
      <sz val="9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40"/>
      <color indexed="8"/>
      <name val="Calibri"/>
      <family val="0"/>
    </font>
    <font>
      <u val="single"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8" fillId="0" borderId="0" xfId="0" applyFont="1" applyAlignment="1">
      <alignment vertical="center"/>
    </xf>
    <xf numFmtId="0" fontId="8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 vertical="center"/>
    </xf>
    <xf numFmtId="0" fontId="7" fillId="0" borderId="0" xfId="0" applyFont="1" applyAlignment="1">
      <alignment vertical="top" wrapText="1"/>
    </xf>
    <xf numFmtId="0" fontId="2" fillId="34" borderId="0" xfId="0" applyFont="1" applyFill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wrapText="1"/>
    </xf>
    <xf numFmtId="0" fontId="8" fillId="36" borderId="15" xfId="0" applyFont="1" applyFill="1" applyBorder="1" applyAlignment="1">
      <alignment vertical="center"/>
    </xf>
    <xf numFmtId="0" fontId="5" fillId="36" borderId="15" xfId="0" applyFont="1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5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15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0" fillId="36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36" borderId="16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7" xfId="0" applyFill="1" applyBorder="1" applyAlignment="1">
      <alignment horizontal="center"/>
    </xf>
    <xf numFmtId="0" fontId="17" fillId="0" borderId="0" xfId="0" applyFont="1" applyAlignment="1">
      <alignment/>
    </xf>
    <xf numFmtId="0" fontId="6" fillId="38" borderId="0" xfId="0" applyFont="1" applyFill="1" applyAlignment="1">
      <alignment/>
    </xf>
    <xf numFmtId="0" fontId="0" fillId="38" borderId="0" xfId="0" applyFont="1" applyFill="1" applyAlignment="1">
      <alignment vertical="top" wrapText="1"/>
    </xf>
    <xf numFmtId="0" fontId="0" fillId="38" borderId="0" xfId="0" applyFill="1" applyAlignment="1">
      <alignment horizontal="center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" fillId="38" borderId="10" xfId="0" applyFont="1" applyFill="1" applyBorder="1" applyAlignment="1">
      <alignment/>
    </xf>
    <xf numFmtId="0" fontId="1" fillId="38" borderId="0" xfId="0" applyFont="1" applyFill="1" applyAlignment="1">
      <alignment/>
    </xf>
    <xf numFmtId="0" fontId="8" fillId="38" borderId="10" xfId="0" applyFont="1" applyFill="1" applyBorder="1" applyAlignment="1">
      <alignment wrapText="1"/>
    </xf>
    <xf numFmtId="0" fontId="8" fillId="38" borderId="0" xfId="0" applyFont="1" applyFill="1" applyAlignment="1">
      <alignment wrapText="1"/>
    </xf>
    <xf numFmtId="0" fontId="0" fillId="33" borderId="13" xfId="0" applyFont="1" applyFill="1" applyBorder="1" applyAlignment="1">
      <alignment/>
    </xf>
    <xf numFmtId="0" fontId="0" fillId="36" borderId="18" xfId="0" applyFill="1" applyBorder="1" applyAlignment="1">
      <alignment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63" fillId="39" borderId="0" xfId="0" applyFont="1" applyFill="1" applyAlignment="1">
      <alignment/>
    </xf>
    <xf numFmtId="0" fontId="64" fillId="0" borderId="14" xfId="0" applyFont="1" applyBorder="1" applyAlignment="1">
      <alignment horizontal="center" wrapText="1"/>
    </xf>
    <xf numFmtId="0" fontId="65" fillId="39" borderId="0" xfId="0" applyFont="1" applyFill="1" applyAlignment="1">
      <alignment/>
    </xf>
    <xf numFmtId="0" fontId="66" fillId="38" borderId="10" xfId="0" applyFont="1" applyFill="1" applyBorder="1" applyAlignment="1">
      <alignment wrapText="1"/>
    </xf>
    <xf numFmtId="0" fontId="66" fillId="38" borderId="0" xfId="0" applyFont="1" applyFill="1" applyAlignment="1">
      <alignment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6" fillId="39" borderId="10" xfId="0" applyFont="1" applyFill="1" applyBorder="1" applyAlignment="1">
      <alignment horizontal="center"/>
    </xf>
    <xf numFmtId="0" fontId="67" fillId="39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10</xdr:row>
      <xdr:rowOff>180975</xdr:rowOff>
    </xdr:from>
    <xdr:to>
      <xdr:col>16</xdr:col>
      <xdr:colOff>190500</xdr:colOff>
      <xdr:row>17</xdr:row>
      <xdr:rowOff>57150</xdr:rowOff>
    </xdr:to>
    <xdr:sp>
      <xdr:nvSpPr>
        <xdr:cNvPr id="1" name="Rounded Rectangular Callout 14"/>
        <xdr:cNvSpPr>
          <a:spLocks/>
        </xdr:cNvSpPr>
      </xdr:nvSpPr>
      <xdr:spPr>
        <a:xfrm>
          <a:off x="13601700" y="2647950"/>
          <a:ext cx="1447800" cy="1123950"/>
        </a:xfrm>
        <a:prstGeom prst="wedgeRoundRectCallout">
          <a:avLst>
            <a:gd name="adj1" fmla="val 28907"/>
            <a:gd name="adj2" fmla="val -226398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12</xdr:row>
      <xdr:rowOff>76200</xdr:rowOff>
    </xdr:from>
    <xdr:to>
      <xdr:col>12</xdr:col>
      <xdr:colOff>285750</xdr:colOff>
      <xdr:row>16</xdr:row>
      <xdr:rowOff>133350</xdr:rowOff>
    </xdr:to>
    <xdr:sp>
      <xdr:nvSpPr>
        <xdr:cNvPr id="2" name="TextBox 1"/>
        <xdr:cNvSpPr txBox="1">
          <a:spLocks noChangeArrowheads="1"/>
        </xdr:cNvSpPr>
      </xdr:nvSpPr>
      <xdr:spPr>
        <a:xfrm rot="20230942">
          <a:off x="9429750" y="2905125"/>
          <a:ext cx="29051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EXAMPLE</a:t>
          </a:r>
        </a:p>
      </xdr:txBody>
    </xdr:sp>
    <xdr:clientData/>
  </xdr:twoCellAnchor>
  <xdr:twoCellAnchor>
    <xdr:from>
      <xdr:col>1</xdr:col>
      <xdr:colOff>0</xdr:colOff>
      <xdr:row>2</xdr:row>
      <xdr:rowOff>57150</xdr:rowOff>
    </xdr:from>
    <xdr:to>
      <xdr:col>1</xdr:col>
      <xdr:colOff>1409700</xdr:colOff>
      <xdr:row>4</xdr:row>
      <xdr:rowOff>114300</xdr:rowOff>
    </xdr:to>
    <xdr:sp>
      <xdr:nvSpPr>
        <xdr:cNvPr id="3" name="Rounded Rectangular Callout 4"/>
        <xdr:cNvSpPr>
          <a:spLocks/>
        </xdr:cNvSpPr>
      </xdr:nvSpPr>
      <xdr:spPr>
        <a:xfrm>
          <a:off x="1352550" y="447675"/>
          <a:ext cx="1409700" cy="561975"/>
        </a:xfrm>
        <a:prstGeom prst="wedgeRoundRectCallout">
          <a:avLst>
            <a:gd name="adj1" fmla="val 32291"/>
            <a:gd name="adj2" fmla="val 186935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1. List your courses</a:t>
          </a:r>
        </a:p>
      </xdr:txBody>
    </xdr:sp>
    <xdr:clientData/>
  </xdr:twoCellAnchor>
  <xdr:twoCellAnchor>
    <xdr:from>
      <xdr:col>3</xdr:col>
      <xdr:colOff>657225</xdr:colOff>
      <xdr:row>18</xdr:row>
      <xdr:rowOff>85725</xdr:rowOff>
    </xdr:from>
    <xdr:to>
      <xdr:col>5</xdr:col>
      <xdr:colOff>457200</xdr:colOff>
      <xdr:row>22</xdr:row>
      <xdr:rowOff>161925</xdr:rowOff>
    </xdr:to>
    <xdr:sp>
      <xdr:nvSpPr>
        <xdr:cNvPr id="4" name="Rounded Rectangular Callout 10"/>
        <xdr:cNvSpPr>
          <a:spLocks/>
        </xdr:cNvSpPr>
      </xdr:nvSpPr>
      <xdr:spPr>
        <a:xfrm>
          <a:off x="5524500" y="3981450"/>
          <a:ext cx="1438275" cy="723900"/>
        </a:xfrm>
        <a:prstGeom prst="wedgeRoundRectCallout">
          <a:avLst>
            <a:gd name="adj1" fmla="val -59805"/>
            <a:gd name="adj2" fmla="val -213902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3.</a:t>
          </a:r>
          <a:r>
            <a:rPr lang="en-US" cap="none" sz="1100" b="0" i="0" u="none" baseline="0">
              <a:solidFill>
                <a:srgbClr val="FFFFFF"/>
              </a:solidFill>
            </a:rPr>
            <a:t> Find or estimate number of ergonomics ECTS of total.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4. Distribute those as good as you can  over A-L (based on course content etc)</a:t>
          </a:r>
        </a:p>
      </xdr:txBody>
    </xdr:sp>
    <xdr:clientData/>
  </xdr:twoCellAnchor>
  <xdr:twoCellAnchor>
    <xdr:from>
      <xdr:col>3</xdr:col>
      <xdr:colOff>457200</xdr:colOff>
      <xdr:row>29</xdr:row>
      <xdr:rowOff>57150</xdr:rowOff>
    </xdr:from>
    <xdr:to>
      <xdr:col>5</xdr:col>
      <xdr:colOff>257175</xdr:colOff>
      <xdr:row>32</xdr:row>
      <xdr:rowOff>114300</xdr:rowOff>
    </xdr:to>
    <xdr:sp>
      <xdr:nvSpPr>
        <xdr:cNvPr id="5" name="Rounded Rectangular Callout 11"/>
        <xdr:cNvSpPr>
          <a:spLocks/>
        </xdr:cNvSpPr>
      </xdr:nvSpPr>
      <xdr:spPr>
        <a:xfrm>
          <a:off x="5324475" y="5734050"/>
          <a:ext cx="1438275" cy="542925"/>
        </a:xfrm>
        <a:prstGeom prst="wedgeRoundRectCallout">
          <a:avLst>
            <a:gd name="adj1" fmla="val -44273"/>
            <a:gd name="adj2" fmla="val -129175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5.</a:t>
          </a:r>
          <a:r>
            <a:rPr lang="en-US" cap="none" sz="1100" b="0" i="0" u="none" baseline="0">
              <a:solidFill>
                <a:srgbClr val="FFFFFF"/>
              </a:solidFill>
            </a:rPr>
            <a:t> Check the  Autosum match the ergonomics ECTS.</a:t>
          </a:r>
        </a:p>
      </xdr:txBody>
    </xdr:sp>
    <xdr:clientData/>
  </xdr:twoCellAnchor>
  <xdr:twoCellAnchor>
    <xdr:from>
      <xdr:col>1</xdr:col>
      <xdr:colOff>1514475</xdr:colOff>
      <xdr:row>2</xdr:row>
      <xdr:rowOff>76200</xdr:rowOff>
    </xdr:from>
    <xdr:to>
      <xdr:col>2</xdr:col>
      <xdr:colOff>123825</xdr:colOff>
      <xdr:row>4</xdr:row>
      <xdr:rowOff>133350</xdr:rowOff>
    </xdr:to>
    <xdr:sp>
      <xdr:nvSpPr>
        <xdr:cNvPr id="6" name="Rounded Rectangular Callout 8"/>
        <xdr:cNvSpPr>
          <a:spLocks/>
        </xdr:cNvSpPr>
      </xdr:nvSpPr>
      <xdr:spPr>
        <a:xfrm>
          <a:off x="2867025" y="466725"/>
          <a:ext cx="1438275" cy="561975"/>
        </a:xfrm>
        <a:prstGeom prst="wedgeRoundRectCallout">
          <a:avLst>
            <a:gd name="adj1" fmla="val 53879"/>
            <a:gd name="adj2" fmla="val 179694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2.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Fill in cource total ECTS</a:t>
          </a:r>
        </a:p>
      </xdr:txBody>
    </xdr:sp>
    <xdr:clientData/>
  </xdr:twoCellAnchor>
  <xdr:twoCellAnchor>
    <xdr:from>
      <xdr:col>3</xdr:col>
      <xdr:colOff>666750</xdr:colOff>
      <xdr:row>13</xdr:row>
      <xdr:rowOff>9525</xdr:rowOff>
    </xdr:from>
    <xdr:to>
      <xdr:col>5</xdr:col>
      <xdr:colOff>542925</xdr:colOff>
      <xdr:row>22</xdr:row>
      <xdr:rowOff>161925</xdr:rowOff>
    </xdr:to>
    <xdr:sp>
      <xdr:nvSpPr>
        <xdr:cNvPr id="7" name="Rounded Rectangular Callout 12"/>
        <xdr:cNvSpPr>
          <a:spLocks/>
        </xdr:cNvSpPr>
      </xdr:nvSpPr>
      <xdr:spPr>
        <a:xfrm>
          <a:off x="5534025" y="3000375"/>
          <a:ext cx="1514475" cy="1704975"/>
        </a:xfrm>
        <a:prstGeom prst="wedgeRoundRectCallout">
          <a:avLst>
            <a:gd name="adj1" fmla="val 121388"/>
            <a:gd name="adj2" fmla="val -59087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3.</a:t>
          </a:r>
          <a:r>
            <a:rPr lang="en-US" cap="none" sz="1100" b="0" i="0" u="none" baseline="0">
              <a:solidFill>
                <a:srgbClr val="FFFFFF"/>
              </a:solidFill>
            </a:rPr>
            <a:t> Find or estimate number of ergonomics ECTS of total.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4. </a:t>
          </a:r>
          <a:r>
            <a:rPr lang="en-US" cap="none" sz="1100" b="0" i="0" u="sng" baseline="0">
              <a:solidFill>
                <a:srgbClr val="FFFFFF"/>
              </a:solidFill>
            </a:rPr>
            <a:t>Distribute</a:t>
          </a:r>
          <a:r>
            <a:rPr lang="en-US" cap="none" sz="1100" b="0" i="0" u="none" baseline="0">
              <a:solidFill>
                <a:srgbClr val="FFFFFF"/>
              </a:solidFill>
            </a:rPr>
            <a:t> those as good as you can  over A-L (based on course content etc)</a:t>
          </a:r>
        </a:p>
      </xdr:txBody>
    </xdr:sp>
    <xdr:clientData/>
  </xdr:twoCellAnchor>
  <xdr:twoCellAnchor>
    <xdr:from>
      <xdr:col>3</xdr:col>
      <xdr:colOff>457200</xdr:colOff>
      <xdr:row>29</xdr:row>
      <xdr:rowOff>66675</xdr:rowOff>
    </xdr:from>
    <xdr:to>
      <xdr:col>5</xdr:col>
      <xdr:colOff>257175</xdr:colOff>
      <xdr:row>32</xdr:row>
      <xdr:rowOff>123825</xdr:rowOff>
    </xdr:to>
    <xdr:sp>
      <xdr:nvSpPr>
        <xdr:cNvPr id="8" name="Rounded Rectangular Callout 13"/>
        <xdr:cNvSpPr>
          <a:spLocks/>
        </xdr:cNvSpPr>
      </xdr:nvSpPr>
      <xdr:spPr>
        <a:xfrm>
          <a:off x="5324475" y="5743575"/>
          <a:ext cx="1438275" cy="542925"/>
        </a:xfrm>
        <a:prstGeom prst="wedgeRoundRectCallout">
          <a:avLst>
            <a:gd name="adj1" fmla="val -523"/>
            <a:gd name="adj2" fmla="val -125921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5.</a:t>
          </a:r>
          <a:r>
            <a:rPr lang="en-US" cap="none" sz="1100" b="0" i="0" u="none" baseline="0">
              <a:solidFill>
                <a:srgbClr val="FFFFFF"/>
              </a:solidFill>
            </a:rPr>
            <a:t> Check the  Autosum match the ergonomics ECTS.</a:t>
          </a:r>
        </a:p>
      </xdr:txBody>
    </xdr:sp>
    <xdr:clientData/>
  </xdr:twoCellAnchor>
  <xdr:twoCellAnchor>
    <xdr:from>
      <xdr:col>14</xdr:col>
      <xdr:colOff>85725</xdr:colOff>
      <xdr:row>10</xdr:row>
      <xdr:rowOff>171450</xdr:rowOff>
    </xdr:from>
    <xdr:to>
      <xdr:col>16</xdr:col>
      <xdr:colOff>209550</xdr:colOff>
      <xdr:row>17</xdr:row>
      <xdr:rowOff>85725</xdr:rowOff>
    </xdr:to>
    <xdr:sp>
      <xdr:nvSpPr>
        <xdr:cNvPr id="9" name="Rounded Rectangular Callout 9"/>
        <xdr:cNvSpPr>
          <a:spLocks/>
        </xdr:cNvSpPr>
      </xdr:nvSpPr>
      <xdr:spPr>
        <a:xfrm>
          <a:off x="13620750" y="2638425"/>
          <a:ext cx="1447800" cy="1162050"/>
        </a:xfrm>
        <a:prstGeom prst="wedgeRoundRectCallout">
          <a:avLst>
            <a:gd name="adj1" fmla="val -164425"/>
            <a:gd name="adj2" fmla="val -127666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6.</a:t>
          </a:r>
          <a:r>
            <a:rPr lang="en-US" cap="none" sz="1100" b="0" i="0" u="none" baseline="0">
              <a:solidFill>
                <a:srgbClr val="FFFFFF"/>
              </a:solidFill>
            </a:rPr>
            <a:t>  F - K must be minimum 48 ECTS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65"/>
  <sheetViews>
    <sheetView tabSelected="1" zoomScalePageLayoutView="0" workbookViewId="0" topLeftCell="A1">
      <pane xSplit="4" ySplit="6" topLeftCell="E7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B5" sqref="B5"/>
    </sheetView>
  </sheetViews>
  <sheetFormatPr defaultColWidth="9.140625" defaultRowHeight="12.75"/>
  <cols>
    <col min="1" max="1" width="20.57421875" style="0" customWidth="1"/>
    <col min="2" max="2" width="42.421875" style="6" customWidth="1"/>
    <col min="3" max="3" width="10.28125" style="3" customWidth="1"/>
    <col min="4" max="4" width="11.57421875" style="30" customWidth="1"/>
    <col min="5" max="5" width="13.00390625" style="3" customWidth="1"/>
    <col min="6" max="6" width="9.8515625" style="9" bestFit="1" customWidth="1"/>
    <col min="7" max="7" width="17.28125" style="9" bestFit="1" customWidth="1"/>
    <col min="8" max="8" width="13.7109375" style="9" customWidth="1"/>
    <col min="9" max="9" width="12.28125" style="9" customWidth="1"/>
    <col min="10" max="10" width="10.28125" style="19" bestFit="1" customWidth="1"/>
    <col min="11" max="11" width="9.421875" style="9" customWidth="1"/>
    <col min="12" max="12" width="10.28125" style="0" bestFit="1" customWidth="1"/>
    <col min="13" max="13" width="10.8515625" style="0" bestFit="1" customWidth="1"/>
    <col min="14" max="14" width="11.421875" style="0" bestFit="1" customWidth="1"/>
    <col min="15" max="15" width="10.7109375" style="0" bestFit="1" customWidth="1"/>
  </cols>
  <sheetData>
    <row r="1" spans="1:17" ht="18">
      <c r="A1" s="49" t="s">
        <v>27</v>
      </c>
      <c r="B1" s="50"/>
      <c r="C1" s="51"/>
      <c r="F1" s="74" t="s">
        <v>57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6:17" ht="12.75">
      <c r="F2" s="72" t="s">
        <v>35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5.5">
      <c r="A3" s="53" t="s">
        <v>28</v>
      </c>
      <c r="B3" s="34"/>
      <c r="D3" s="63" t="s">
        <v>30</v>
      </c>
      <c r="F3" s="69"/>
      <c r="G3" s="70"/>
      <c r="H3" s="70"/>
      <c r="I3" s="70"/>
      <c r="J3" s="71"/>
      <c r="K3" s="76" t="s">
        <v>58</v>
      </c>
      <c r="L3" s="77"/>
      <c r="M3" s="77"/>
      <c r="N3" s="77"/>
      <c r="O3" s="77"/>
      <c r="P3" s="62">
        <f>SUM(K6:P6)</f>
        <v>0</v>
      </c>
      <c r="Q3" s="16"/>
    </row>
    <row r="4" spans="1:17" s="1" customFormat="1" ht="14.25" customHeight="1">
      <c r="A4" s="67"/>
      <c r="B4" s="68"/>
      <c r="C4" s="4"/>
      <c r="E4" s="4"/>
      <c r="F4" s="7" t="s">
        <v>1</v>
      </c>
      <c r="G4" s="7" t="s">
        <v>16</v>
      </c>
      <c r="H4" s="7" t="s">
        <v>18</v>
      </c>
      <c r="I4" s="7" t="s">
        <v>20</v>
      </c>
      <c r="J4" s="17" t="s">
        <v>21</v>
      </c>
      <c r="K4" s="54" t="s">
        <v>36</v>
      </c>
      <c r="L4" s="55" t="s">
        <v>37</v>
      </c>
      <c r="M4" s="55" t="s">
        <v>38</v>
      </c>
      <c r="N4" s="55" t="s">
        <v>39</v>
      </c>
      <c r="O4" s="55" t="s">
        <v>40</v>
      </c>
      <c r="P4" s="55" t="s">
        <v>43</v>
      </c>
      <c r="Q4" s="61" t="s">
        <v>44</v>
      </c>
    </row>
    <row r="5" spans="1:17" s="12" customFormat="1" ht="55.5" customHeight="1">
      <c r="A5" s="52" t="s">
        <v>29</v>
      </c>
      <c r="B5" s="26" t="s">
        <v>61</v>
      </c>
      <c r="C5" s="13" t="s">
        <v>41</v>
      </c>
      <c r="D5" s="28" t="s">
        <v>59</v>
      </c>
      <c r="E5" s="13" t="s">
        <v>47</v>
      </c>
      <c r="F5" s="14" t="s">
        <v>15</v>
      </c>
      <c r="G5" s="14" t="s">
        <v>26</v>
      </c>
      <c r="H5" s="14" t="s">
        <v>17</v>
      </c>
      <c r="I5" s="14" t="s">
        <v>19</v>
      </c>
      <c r="J5" s="18" t="s">
        <v>25</v>
      </c>
      <c r="K5" s="56" t="s">
        <v>31</v>
      </c>
      <c r="L5" s="57" t="s">
        <v>22</v>
      </c>
      <c r="M5" s="57" t="s">
        <v>32</v>
      </c>
      <c r="N5" s="57" t="s">
        <v>33</v>
      </c>
      <c r="O5" s="57" t="s">
        <v>24</v>
      </c>
      <c r="P5" s="57" t="s">
        <v>56</v>
      </c>
      <c r="Q5" s="60" t="s">
        <v>34</v>
      </c>
    </row>
    <row r="6" spans="1:158" s="2" customFormat="1" ht="12.75">
      <c r="A6" s="2" t="s">
        <v>45</v>
      </c>
      <c r="B6" s="31" t="s">
        <v>0</v>
      </c>
      <c r="C6" s="27">
        <f aca="true" t="shared" si="0" ref="C6:Q6">SUM(C7:C65)</f>
        <v>0</v>
      </c>
      <c r="D6" s="29">
        <f t="shared" si="0"/>
        <v>0</v>
      </c>
      <c r="E6" s="5">
        <f t="shared" si="0"/>
        <v>0</v>
      </c>
      <c r="F6" s="8">
        <f>SUM(F7:F65)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65">
        <f t="shared" si="0"/>
        <v>0</v>
      </c>
      <c r="L6" s="66">
        <f t="shared" si="0"/>
        <v>0</v>
      </c>
      <c r="M6" s="66">
        <f t="shared" si="0"/>
        <v>0</v>
      </c>
      <c r="N6" s="66">
        <f t="shared" si="0"/>
        <v>0</v>
      </c>
      <c r="O6" s="66">
        <f t="shared" si="0"/>
        <v>0</v>
      </c>
      <c r="P6" s="66">
        <f t="shared" si="0"/>
        <v>0</v>
      </c>
      <c r="Q6" s="16">
        <f t="shared" si="0"/>
        <v>0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</row>
    <row r="7" spans="1:158" ht="14.25" customHeight="1">
      <c r="A7" s="32"/>
      <c r="B7" s="34"/>
      <c r="C7" s="37"/>
      <c r="D7" s="35"/>
      <c r="E7" s="47">
        <f>SUM(F7:Q7)</f>
        <v>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45"/>
      <c r="Q7" s="59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</row>
    <row r="8" spans="1:158" ht="14.25" customHeight="1">
      <c r="A8" s="32"/>
      <c r="B8" s="33"/>
      <c r="C8" s="34"/>
      <c r="D8" s="35"/>
      <c r="E8" s="47">
        <f aca="true" t="shared" si="1" ref="E8:E64">SUM(F8:Q8)</f>
        <v>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45"/>
      <c r="Q8" s="4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</row>
    <row r="9" spans="1:158" ht="14.25" customHeight="1">
      <c r="A9" s="32"/>
      <c r="B9" s="37"/>
      <c r="C9" s="37"/>
      <c r="D9" s="39"/>
      <c r="E9" s="47">
        <f t="shared" si="1"/>
        <v>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45"/>
      <c r="Q9" s="4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</row>
    <row r="10" spans="1:158" ht="12.75">
      <c r="A10" s="32"/>
      <c r="B10" s="37"/>
      <c r="C10" s="37"/>
      <c r="D10" s="39"/>
      <c r="E10" s="47">
        <f t="shared" si="1"/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5"/>
      <c r="Q10" s="45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</row>
    <row r="11" spans="1:158" ht="14.25" customHeight="1">
      <c r="A11" s="32"/>
      <c r="B11" s="37"/>
      <c r="C11" s="37"/>
      <c r="D11" s="39"/>
      <c r="E11" s="47">
        <f t="shared" si="1"/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5"/>
      <c r="Q11" s="45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</row>
    <row r="12" spans="1:158" ht="14.25" customHeight="1">
      <c r="A12" s="32"/>
      <c r="B12" s="37"/>
      <c r="C12" s="37"/>
      <c r="D12" s="39"/>
      <c r="E12" s="47">
        <f t="shared" si="1"/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5"/>
      <c r="Q12" s="45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</row>
    <row r="13" spans="1:158" ht="14.25" customHeight="1">
      <c r="A13" s="32"/>
      <c r="B13" s="37"/>
      <c r="C13" s="37"/>
      <c r="D13" s="39"/>
      <c r="E13" s="47">
        <f t="shared" si="1"/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5"/>
      <c r="Q13" s="4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</row>
    <row r="14" spans="1:158" ht="14.25" customHeight="1">
      <c r="A14" s="32"/>
      <c r="B14" s="37"/>
      <c r="C14" s="37"/>
      <c r="D14" s="39"/>
      <c r="E14" s="47">
        <f t="shared" si="1"/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5"/>
      <c r="Q14" s="4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</row>
    <row r="15" spans="1:158" ht="14.25" customHeight="1">
      <c r="A15" s="32"/>
      <c r="B15" s="37"/>
      <c r="C15" s="37"/>
      <c r="D15" s="39"/>
      <c r="E15" s="47">
        <f t="shared" si="1"/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5"/>
      <c r="Q15" s="45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</row>
    <row r="16" spans="1:158" ht="14.25" customHeight="1">
      <c r="A16" s="32"/>
      <c r="B16" s="37"/>
      <c r="C16" s="37"/>
      <c r="D16" s="39"/>
      <c r="E16" s="47">
        <f t="shared" si="1"/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5"/>
      <c r="Q16" s="45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</row>
    <row r="17" spans="1:158" ht="14.25" customHeight="1">
      <c r="A17" s="32"/>
      <c r="B17" s="37"/>
      <c r="C17" s="37"/>
      <c r="D17" s="39"/>
      <c r="E17" s="47">
        <f t="shared" si="1"/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5"/>
      <c r="Q17" s="45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</row>
    <row r="18" spans="1:158" ht="12.75" customHeight="1">
      <c r="A18" s="32"/>
      <c r="B18" s="37"/>
      <c r="C18" s="37"/>
      <c r="D18" s="39"/>
      <c r="E18" s="47">
        <f t="shared" si="1"/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5"/>
      <c r="Q18" s="45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</row>
    <row r="19" spans="1:158" ht="14.25" customHeight="1">
      <c r="A19" s="32"/>
      <c r="B19" s="37"/>
      <c r="C19" s="37"/>
      <c r="D19" s="39"/>
      <c r="E19" s="47">
        <f t="shared" si="1"/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45"/>
      <c r="Q19" s="45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</row>
    <row r="20" spans="1:158" ht="14.25" customHeight="1">
      <c r="A20" s="32"/>
      <c r="B20" s="37"/>
      <c r="C20" s="37"/>
      <c r="D20" s="39"/>
      <c r="E20" s="47">
        <f t="shared" si="1"/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5"/>
      <c r="Q20" s="45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</row>
    <row r="21" spans="1:158" s="15" customFormat="1" ht="14.25" customHeight="1">
      <c r="A21" s="32"/>
      <c r="B21" s="37"/>
      <c r="C21" s="37"/>
      <c r="D21" s="39"/>
      <c r="E21" s="47">
        <f t="shared" si="1"/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5"/>
      <c r="Q21" s="4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</row>
    <row r="22" spans="1:17" s="16" customFormat="1" ht="14.25" customHeight="1">
      <c r="A22" s="32"/>
      <c r="B22" s="37"/>
      <c r="C22" s="37"/>
      <c r="D22" s="39"/>
      <c r="E22" s="47">
        <f t="shared" si="1"/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5"/>
      <c r="Q22" s="45"/>
    </row>
    <row r="23" spans="1:158" ht="14.25" customHeight="1">
      <c r="A23" s="32"/>
      <c r="B23" s="37"/>
      <c r="C23" s="37"/>
      <c r="D23" s="39"/>
      <c r="E23" s="47">
        <f t="shared" si="1"/>
        <v>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5"/>
      <c r="Q23" s="45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</row>
    <row r="24" spans="1:158" ht="14.25" customHeight="1">
      <c r="A24" s="32"/>
      <c r="B24" s="37"/>
      <c r="C24" s="37"/>
      <c r="D24" s="39"/>
      <c r="E24" s="47">
        <f t="shared" si="1"/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5"/>
      <c r="Q24" s="45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</row>
    <row r="25" spans="1:158" ht="14.25" customHeight="1">
      <c r="A25" s="32"/>
      <c r="B25" s="37"/>
      <c r="C25" s="37"/>
      <c r="D25" s="39"/>
      <c r="E25" s="47">
        <f t="shared" si="1"/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5"/>
      <c r="Q25" s="45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</row>
    <row r="26" spans="1:158" ht="14.25" customHeight="1">
      <c r="A26" s="32"/>
      <c r="B26" s="37"/>
      <c r="C26" s="37"/>
      <c r="D26" s="39"/>
      <c r="E26" s="47">
        <f t="shared" si="1"/>
        <v>0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5"/>
      <c r="Q26" s="45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</row>
    <row r="27" spans="1:158" ht="14.25" customHeight="1">
      <c r="A27" s="32"/>
      <c r="B27" s="37"/>
      <c r="C27" s="37"/>
      <c r="D27" s="39"/>
      <c r="E27" s="47">
        <f t="shared" si="1"/>
        <v>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5"/>
      <c r="Q27" s="45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</row>
    <row r="28" spans="1:158" s="41" customFormat="1" ht="14.25" customHeight="1">
      <c r="A28" s="32"/>
      <c r="B28" s="37"/>
      <c r="C28" s="37"/>
      <c r="D28" s="39"/>
      <c r="E28" s="47">
        <f t="shared" si="1"/>
        <v>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6"/>
      <c r="Q28" s="45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</row>
    <row r="29" spans="1:158" ht="12.75">
      <c r="A29" s="32"/>
      <c r="B29" s="37"/>
      <c r="C29" s="37"/>
      <c r="D29" s="39"/>
      <c r="E29" s="47">
        <f t="shared" si="1"/>
        <v>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45"/>
      <c r="Q29" s="45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</row>
    <row r="30" spans="1:17" ht="14.25" customHeight="1">
      <c r="A30" s="32"/>
      <c r="B30" s="37"/>
      <c r="C30" s="37"/>
      <c r="D30" s="39"/>
      <c r="E30" s="47">
        <f t="shared" si="1"/>
        <v>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45"/>
    </row>
    <row r="31" spans="1:17" ht="14.25" customHeight="1">
      <c r="A31" s="32"/>
      <c r="B31" s="37"/>
      <c r="C31" s="37"/>
      <c r="D31" s="39"/>
      <c r="E31" s="47">
        <f t="shared" si="1"/>
        <v>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45"/>
    </row>
    <row r="32" spans="1:17" ht="12.75">
      <c r="A32" s="32"/>
      <c r="B32" s="37"/>
      <c r="C32" s="37"/>
      <c r="D32" s="39"/>
      <c r="E32" s="47">
        <f t="shared" si="1"/>
        <v>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5"/>
    </row>
    <row r="33" spans="1:17" ht="12.75">
      <c r="A33" s="32"/>
      <c r="B33" s="37"/>
      <c r="C33" s="37"/>
      <c r="D33" s="39"/>
      <c r="E33" s="47">
        <f t="shared" si="1"/>
        <v>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45"/>
    </row>
    <row r="34" spans="1:17" ht="12.75">
      <c r="A34" s="32"/>
      <c r="B34" s="37"/>
      <c r="C34" s="37"/>
      <c r="D34" s="39"/>
      <c r="E34" s="47">
        <f t="shared" si="1"/>
        <v>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5"/>
    </row>
    <row r="35" spans="1:17" ht="12.75">
      <c r="A35" s="32"/>
      <c r="B35" s="37"/>
      <c r="C35" s="37"/>
      <c r="D35" s="39"/>
      <c r="E35" s="47">
        <f t="shared" si="1"/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5"/>
    </row>
    <row r="36" spans="1:17" ht="12.75">
      <c r="A36" s="32"/>
      <c r="B36" s="37"/>
      <c r="C36" s="37"/>
      <c r="D36" s="39"/>
      <c r="E36" s="47">
        <f t="shared" si="1"/>
        <v>0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45"/>
    </row>
    <row r="37" spans="1:17" ht="12.75">
      <c r="A37" s="32"/>
      <c r="B37" s="37"/>
      <c r="C37" s="37"/>
      <c r="D37" s="39"/>
      <c r="E37" s="47">
        <f t="shared" si="1"/>
        <v>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45"/>
    </row>
    <row r="38" spans="1:17" ht="12.75">
      <c r="A38" s="32"/>
      <c r="B38" s="37"/>
      <c r="C38" s="37"/>
      <c r="D38" s="39"/>
      <c r="E38" s="47">
        <f t="shared" si="1"/>
        <v>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45"/>
    </row>
    <row r="39" spans="1:17" ht="12.75">
      <c r="A39" s="32"/>
      <c r="B39" s="37"/>
      <c r="C39" s="37"/>
      <c r="D39" s="39"/>
      <c r="E39" s="47">
        <f t="shared" si="1"/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5"/>
    </row>
    <row r="40" spans="1:17" ht="12.75">
      <c r="A40" s="38"/>
      <c r="B40" s="25"/>
      <c r="C40" s="25"/>
      <c r="D40" s="42"/>
      <c r="E40" s="47">
        <f t="shared" si="1"/>
        <v>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45"/>
    </row>
    <row r="41" spans="1:17" ht="12.75">
      <c r="A41" s="38"/>
      <c r="B41" s="25"/>
      <c r="C41" s="25"/>
      <c r="D41" s="42"/>
      <c r="E41" s="47">
        <f t="shared" si="1"/>
        <v>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5"/>
    </row>
    <row r="42" spans="1:17" ht="12.75">
      <c r="A42" s="38"/>
      <c r="B42" s="25"/>
      <c r="C42" s="25"/>
      <c r="D42" s="42"/>
      <c r="E42" s="47">
        <f t="shared" si="1"/>
        <v>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45"/>
    </row>
    <row r="43" spans="1:17" ht="12.75">
      <c r="A43" s="38"/>
      <c r="B43" s="25"/>
      <c r="C43" s="25"/>
      <c r="D43" s="42"/>
      <c r="E43" s="47">
        <f t="shared" si="1"/>
        <v>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5"/>
    </row>
    <row r="44" spans="1:17" ht="12.75">
      <c r="A44" s="38"/>
      <c r="B44" s="25"/>
      <c r="C44" s="25"/>
      <c r="D44" s="42"/>
      <c r="E44" s="47">
        <f t="shared" si="1"/>
        <v>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45"/>
    </row>
    <row r="45" spans="1:17" ht="12.75">
      <c r="A45" s="38"/>
      <c r="B45" s="25"/>
      <c r="C45" s="25"/>
      <c r="D45" s="42"/>
      <c r="E45" s="47">
        <f t="shared" si="1"/>
        <v>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45"/>
    </row>
    <row r="46" spans="1:17" ht="12.75">
      <c r="A46" s="38"/>
      <c r="B46" s="25"/>
      <c r="C46" s="22"/>
      <c r="D46" s="23"/>
      <c r="E46" s="47">
        <f t="shared" si="1"/>
        <v>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45"/>
    </row>
    <row r="47" spans="1:17" ht="12.75">
      <c r="A47" s="21"/>
      <c r="B47" s="25"/>
      <c r="C47" s="22"/>
      <c r="D47" s="23"/>
      <c r="E47" s="47">
        <f t="shared" si="1"/>
        <v>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45"/>
    </row>
    <row r="48" spans="1:17" ht="12.75">
      <c r="A48" s="21"/>
      <c r="B48" s="25"/>
      <c r="C48" s="22"/>
      <c r="D48" s="23"/>
      <c r="E48" s="47">
        <f t="shared" si="1"/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45"/>
    </row>
    <row r="49" spans="1:17" ht="12.75">
      <c r="A49" s="21"/>
      <c r="B49" s="25"/>
      <c r="C49" s="22"/>
      <c r="D49" s="23"/>
      <c r="E49" s="47">
        <f t="shared" si="1"/>
        <v>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45"/>
    </row>
    <row r="50" spans="1:17" ht="12.75">
      <c r="A50" s="21"/>
      <c r="B50" s="25"/>
      <c r="C50" s="22"/>
      <c r="D50" s="23"/>
      <c r="E50" s="47">
        <f t="shared" si="1"/>
        <v>0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45"/>
    </row>
    <row r="51" spans="1:17" ht="12.75">
      <c r="A51" s="21"/>
      <c r="B51" s="25"/>
      <c r="C51" s="22"/>
      <c r="D51" s="23"/>
      <c r="E51" s="47">
        <f t="shared" si="1"/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45"/>
    </row>
    <row r="52" spans="1:17" ht="12.75">
      <c r="A52" s="21"/>
      <c r="B52" s="25"/>
      <c r="C52" s="22"/>
      <c r="D52" s="23"/>
      <c r="E52" s="47">
        <f t="shared" si="1"/>
        <v>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45"/>
    </row>
    <row r="53" spans="1:17" ht="12.75">
      <c r="A53" s="21"/>
      <c r="B53" s="25"/>
      <c r="C53" s="22"/>
      <c r="D53" s="23"/>
      <c r="E53" s="47">
        <f t="shared" si="1"/>
        <v>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45"/>
    </row>
    <row r="54" spans="1:17" ht="12.75">
      <c r="A54" s="21"/>
      <c r="B54" s="25"/>
      <c r="C54" s="22"/>
      <c r="D54" s="23"/>
      <c r="E54" s="47">
        <f t="shared" si="1"/>
        <v>0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45"/>
    </row>
    <row r="55" spans="1:17" ht="12.75">
      <c r="A55" s="21"/>
      <c r="B55" s="25"/>
      <c r="C55" s="22"/>
      <c r="D55" s="23"/>
      <c r="E55" s="47">
        <f t="shared" si="1"/>
        <v>0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45"/>
    </row>
    <row r="56" spans="1:17" ht="12.75">
      <c r="A56" s="21"/>
      <c r="B56" s="25"/>
      <c r="C56" s="22"/>
      <c r="D56" s="23"/>
      <c r="E56" s="47">
        <f t="shared" si="1"/>
        <v>0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45"/>
    </row>
    <row r="57" spans="1:17" ht="12.75">
      <c r="A57" s="21"/>
      <c r="B57" s="25"/>
      <c r="C57" s="22"/>
      <c r="D57" s="23"/>
      <c r="E57" s="47">
        <f t="shared" si="1"/>
        <v>0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45"/>
    </row>
    <row r="58" spans="1:17" ht="12.75">
      <c r="A58" s="21"/>
      <c r="B58" s="25"/>
      <c r="C58" s="22"/>
      <c r="D58" s="23"/>
      <c r="E58" s="47">
        <f t="shared" si="1"/>
        <v>0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45"/>
    </row>
    <row r="59" spans="1:17" ht="12.75">
      <c r="A59" s="21"/>
      <c r="B59" s="25"/>
      <c r="C59" s="22"/>
      <c r="D59" s="23"/>
      <c r="E59" s="47">
        <f t="shared" si="1"/>
        <v>0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45"/>
    </row>
    <row r="60" spans="1:17" ht="12.75">
      <c r="A60" s="21"/>
      <c r="B60" s="25"/>
      <c r="C60" s="22"/>
      <c r="D60" s="23"/>
      <c r="E60" s="47">
        <f t="shared" si="1"/>
        <v>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45"/>
    </row>
    <row r="61" spans="1:17" ht="12.75">
      <c r="A61" s="21"/>
      <c r="B61" s="25"/>
      <c r="C61" s="22"/>
      <c r="D61" s="23"/>
      <c r="E61" s="47">
        <f t="shared" si="1"/>
        <v>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45"/>
    </row>
    <row r="62" spans="1:17" ht="12.75">
      <c r="A62" s="21"/>
      <c r="B62" s="25"/>
      <c r="C62" s="22"/>
      <c r="D62" s="23"/>
      <c r="E62" s="47">
        <f t="shared" si="1"/>
        <v>0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45"/>
    </row>
    <row r="63" spans="1:17" ht="12.75">
      <c r="A63" s="21"/>
      <c r="B63" s="25"/>
      <c r="C63" s="22"/>
      <c r="D63" s="23"/>
      <c r="E63" s="47">
        <f t="shared" si="1"/>
        <v>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45"/>
    </row>
    <row r="64" spans="1:17" ht="12.75">
      <c r="A64" s="21"/>
      <c r="B64" s="25"/>
      <c r="C64" s="22"/>
      <c r="D64" s="23"/>
      <c r="E64" s="47">
        <f t="shared" si="1"/>
        <v>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45"/>
    </row>
    <row r="65" spans="1:3" ht="12.75">
      <c r="A65" s="20"/>
      <c r="B65" s="11"/>
      <c r="C65" s="10"/>
    </row>
  </sheetData>
  <sheetProtection/>
  <mergeCells count="5">
    <mergeCell ref="A4:B4"/>
    <mergeCell ref="F3:J3"/>
    <mergeCell ref="F2:Q2"/>
    <mergeCell ref="F1:Q1"/>
    <mergeCell ref="K3:O3"/>
  </mergeCells>
  <printOptions gridLines="1" horizontalCentered="1" verticalCentered="1"/>
  <pageMargins left="0.2362204724409449" right="0.11811023622047245" top="0.15748031496062992" bottom="0.1968503937007874" header="0.5118110236220472" footer="0.15748031496062992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B46"/>
  <sheetViews>
    <sheetView zoomScale="80" zoomScaleNormal="80" zoomScalePageLayoutView="0" workbookViewId="0" topLeftCell="A1">
      <pane xSplit="4" ySplit="6" topLeftCell="E7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B5" sqref="B5"/>
    </sheetView>
  </sheetViews>
  <sheetFormatPr defaultColWidth="9.140625" defaultRowHeight="12.75"/>
  <cols>
    <col min="1" max="1" width="20.28125" style="0" customWidth="1"/>
    <col min="2" max="2" width="42.421875" style="6" customWidth="1"/>
    <col min="3" max="3" width="10.28125" style="3" customWidth="1"/>
    <col min="4" max="4" width="11.57421875" style="30" customWidth="1"/>
    <col min="5" max="5" width="13.00390625" style="3" customWidth="1"/>
    <col min="6" max="6" width="9.8515625" style="9" bestFit="1" customWidth="1"/>
    <col min="7" max="7" width="17.28125" style="9" bestFit="1" customWidth="1"/>
    <col min="8" max="8" width="13.7109375" style="9" customWidth="1"/>
    <col min="9" max="9" width="12.28125" style="9" customWidth="1"/>
    <col min="10" max="10" width="10.28125" style="19" bestFit="1" customWidth="1"/>
    <col min="11" max="11" width="9.421875" style="9" customWidth="1"/>
    <col min="12" max="12" width="10.28125" style="0" bestFit="1" customWidth="1"/>
    <col min="13" max="13" width="10.8515625" style="0" bestFit="1" customWidth="1"/>
    <col min="14" max="14" width="11.421875" style="0" bestFit="1" customWidth="1"/>
    <col min="15" max="15" width="10.7109375" style="0" bestFit="1" customWidth="1"/>
  </cols>
  <sheetData>
    <row r="1" spans="1:17" ht="18">
      <c r="A1" s="49" t="s">
        <v>42</v>
      </c>
      <c r="B1" s="50"/>
      <c r="C1" s="51"/>
      <c r="F1" s="74" t="s">
        <v>57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6:16" ht="12.75">
      <c r="F2" s="72" t="s">
        <v>35</v>
      </c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25.5">
      <c r="A3" s="48"/>
      <c r="B3" s="34"/>
      <c r="D3" s="63" t="s">
        <v>30</v>
      </c>
      <c r="F3" s="69"/>
      <c r="G3" s="70"/>
      <c r="H3" s="70"/>
      <c r="I3" s="70"/>
      <c r="J3" s="71"/>
      <c r="K3" s="76" t="s">
        <v>58</v>
      </c>
      <c r="L3" s="77"/>
      <c r="M3" s="77"/>
      <c r="N3" s="77"/>
      <c r="O3" s="77"/>
      <c r="P3" s="64">
        <f>SUM(K6:P6)</f>
        <v>49</v>
      </c>
    </row>
    <row r="4" spans="1:17" s="1" customFormat="1" ht="14.25" customHeight="1">
      <c r="A4" s="67"/>
      <c r="B4" s="68"/>
      <c r="C4" s="4"/>
      <c r="E4" s="4"/>
      <c r="F4" s="7" t="s">
        <v>1</v>
      </c>
      <c r="G4" s="7" t="s">
        <v>16</v>
      </c>
      <c r="H4" s="7" t="s">
        <v>18</v>
      </c>
      <c r="I4" s="7" t="s">
        <v>20</v>
      </c>
      <c r="J4" s="17" t="s">
        <v>21</v>
      </c>
      <c r="K4" s="54" t="s">
        <v>36</v>
      </c>
      <c r="L4" s="55" t="s">
        <v>37</v>
      </c>
      <c r="M4" s="55" t="s">
        <v>38</v>
      </c>
      <c r="N4" s="55" t="s">
        <v>39</v>
      </c>
      <c r="O4" s="55" t="s">
        <v>40</v>
      </c>
      <c r="P4" s="55" t="s">
        <v>23</v>
      </c>
      <c r="Q4" s="61" t="s">
        <v>44</v>
      </c>
    </row>
    <row r="5" spans="1:17" s="12" customFormat="1" ht="55.5" customHeight="1">
      <c r="A5" s="52" t="s">
        <v>29</v>
      </c>
      <c r="B5" s="26" t="s">
        <v>60</v>
      </c>
      <c r="C5" s="13" t="s">
        <v>41</v>
      </c>
      <c r="D5" s="28" t="s">
        <v>46</v>
      </c>
      <c r="E5" s="13" t="s">
        <v>47</v>
      </c>
      <c r="F5" s="14" t="s">
        <v>15</v>
      </c>
      <c r="G5" s="14" t="s">
        <v>26</v>
      </c>
      <c r="H5" s="14" t="s">
        <v>17</v>
      </c>
      <c r="I5" s="14" t="s">
        <v>19</v>
      </c>
      <c r="J5" s="18" t="s">
        <v>25</v>
      </c>
      <c r="K5" s="56" t="s">
        <v>31</v>
      </c>
      <c r="L5" s="57" t="s">
        <v>22</v>
      </c>
      <c r="M5" s="57" t="s">
        <v>32</v>
      </c>
      <c r="N5" s="57" t="s">
        <v>33</v>
      </c>
      <c r="O5" s="57" t="s">
        <v>24</v>
      </c>
      <c r="P5" s="57" t="s">
        <v>56</v>
      </c>
      <c r="Q5" s="60" t="s">
        <v>34</v>
      </c>
    </row>
    <row r="6" spans="1:158" s="2" customFormat="1" ht="12.75">
      <c r="A6" s="2" t="s">
        <v>45</v>
      </c>
      <c r="B6" s="31" t="s">
        <v>0</v>
      </c>
      <c r="C6" s="27">
        <f aca="true" t="shared" si="0" ref="C6:Q6">SUM(C7:C46)</f>
        <v>183</v>
      </c>
      <c r="D6" s="29">
        <f t="shared" si="0"/>
        <v>104</v>
      </c>
      <c r="E6" s="5">
        <f t="shared" si="0"/>
        <v>104</v>
      </c>
      <c r="F6" s="8">
        <f t="shared" si="0"/>
        <v>18.5</v>
      </c>
      <c r="G6" s="8">
        <f t="shared" si="0"/>
        <v>4</v>
      </c>
      <c r="H6" s="8">
        <f t="shared" si="0"/>
        <v>21</v>
      </c>
      <c r="I6" s="8">
        <f t="shared" si="0"/>
        <v>6.5</v>
      </c>
      <c r="J6" s="8">
        <f t="shared" si="0"/>
        <v>5</v>
      </c>
      <c r="K6" s="65">
        <f t="shared" si="0"/>
        <v>18</v>
      </c>
      <c r="L6" s="66">
        <f t="shared" si="0"/>
        <v>7</v>
      </c>
      <c r="M6" s="66">
        <f t="shared" si="0"/>
        <v>14</v>
      </c>
      <c r="N6" s="66">
        <f t="shared" si="0"/>
        <v>6</v>
      </c>
      <c r="O6" s="66">
        <f t="shared" si="0"/>
        <v>4</v>
      </c>
      <c r="P6" s="66">
        <f t="shared" si="0"/>
        <v>0</v>
      </c>
      <c r="Q6" s="16">
        <f t="shared" si="0"/>
        <v>0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</row>
    <row r="7" spans="1:158" ht="14.25" customHeight="1">
      <c r="A7" s="32">
        <v>1</v>
      </c>
      <c r="B7" s="37" t="s">
        <v>48</v>
      </c>
      <c r="C7" s="37">
        <v>30</v>
      </c>
      <c r="D7" s="35">
        <v>15</v>
      </c>
      <c r="E7" s="47">
        <f>SUM(F7:Q7)</f>
        <v>15</v>
      </c>
      <c r="F7" s="40">
        <v>5</v>
      </c>
      <c r="G7" s="40"/>
      <c r="H7" s="40"/>
      <c r="I7" s="40"/>
      <c r="J7" s="40"/>
      <c r="K7" s="40">
        <v>3</v>
      </c>
      <c r="L7" s="40"/>
      <c r="M7" s="40">
        <v>5</v>
      </c>
      <c r="N7" s="40"/>
      <c r="O7" s="40">
        <v>2</v>
      </c>
      <c r="P7" s="36"/>
      <c r="Q7" s="45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</row>
    <row r="8" spans="1:158" ht="14.25" customHeight="1">
      <c r="A8" s="32">
        <v>1</v>
      </c>
      <c r="B8" s="37" t="s">
        <v>2</v>
      </c>
      <c r="C8" s="37">
        <v>6</v>
      </c>
      <c r="D8" s="39">
        <v>3</v>
      </c>
      <c r="E8" s="47">
        <f aca="true" t="shared" si="1" ref="E8:E45">SUM(F8:Q8)</f>
        <v>3</v>
      </c>
      <c r="F8" s="40"/>
      <c r="G8" s="40"/>
      <c r="H8" s="40">
        <v>3</v>
      </c>
      <c r="I8" s="40"/>
      <c r="J8" s="40"/>
      <c r="K8" s="40"/>
      <c r="L8" s="40"/>
      <c r="M8" s="40"/>
      <c r="N8" s="40"/>
      <c r="O8" s="40"/>
      <c r="P8" s="36"/>
      <c r="Q8" s="4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</row>
    <row r="9" spans="1:158" ht="12.75">
      <c r="A9" s="32">
        <v>1</v>
      </c>
      <c r="B9" s="37" t="s">
        <v>3</v>
      </c>
      <c r="C9" s="37">
        <v>6</v>
      </c>
      <c r="D9" s="39">
        <v>3</v>
      </c>
      <c r="E9" s="47">
        <f t="shared" si="1"/>
        <v>3</v>
      </c>
      <c r="F9" s="40"/>
      <c r="G9" s="40"/>
      <c r="H9" s="40">
        <v>3</v>
      </c>
      <c r="I9" s="40"/>
      <c r="J9" s="40"/>
      <c r="K9" s="40"/>
      <c r="L9" s="40"/>
      <c r="M9" s="40"/>
      <c r="N9" s="40"/>
      <c r="O9" s="40"/>
      <c r="P9" s="36"/>
      <c r="Q9" s="4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</row>
    <row r="10" spans="1:158" ht="14.25" customHeight="1">
      <c r="A10" s="32">
        <v>1</v>
      </c>
      <c r="B10" s="37" t="s">
        <v>6</v>
      </c>
      <c r="C10" s="37">
        <v>4.5</v>
      </c>
      <c r="D10" s="39">
        <v>1</v>
      </c>
      <c r="E10" s="47">
        <f t="shared" si="1"/>
        <v>1</v>
      </c>
      <c r="F10" s="40"/>
      <c r="G10" s="40"/>
      <c r="H10" s="40"/>
      <c r="I10" s="40"/>
      <c r="J10" s="40">
        <v>1</v>
      </c>
      <c r="K10" s="40"/>
      <c r="L10" s="40"/>
      <c r="M10" s="40"/>
      <c r="N10" s="40"/>
      <c r="O10" s="40"/>
      <c r="P10" s="36"/>
      <c r="Q10" s="45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</row>
    <row r="11" spans="1:158" ht="14.25" customHeight="1">
      <c r="A11" s="32">
        <v>1</v>
      </c>
      <c r="B11" s="37" t="s">
        <v>10</v>
      </c>
      <c r="C11" s="37">
        <v>4.5</v>
      </c>
      <c r="D11" s="39">
        <v>2</v>
      </c>
      <c r="E11" s="47">
        <f t="shared" si="1"/>
        <v>2</v>
      </c>
      <c r="F11" s="40"/>
      <c r="G11" s="40"/>
      <c r="H11" s="40"/>
      <c r="I11" s="40"/>
      <c r="J11" s="40">
        <v>2</v>
      </c>
      <c r="K11" s="40"/>
      <c r="L11" s="40"/>
      <c r="M11" s="40"/>
      <c r="N11" s="40"/>
      <c r="O11" s="40"/>
      <c r="P11" s="36"/>
      <c r="Q11" s="45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</row>
    <row r="12" spans="1:158" ht="14.25" customHeight="1">
      <c r="A12" s="32">
        <v>1</v>
      </c>
      <c r="B12" s="37" t="s">
        <v>4</v>
      </c>
      <c r="C12" s="37">
        <v>9</v>
      </c>
      <c r="D12" s="39">
        <v>7</v>
      </c>
      <c r="E12" s="47">
        <f t="shared" si="1"/>
        <v>7</v>
      </c>
      <c r="F12" s="40"/>
      <c r="G12" s="40">
        <v>2</v>
      </c>
      <c r="H12" s="40">
        <v>2</v>
      </c>
      <c r="I12" s="40">
        <v>1</v>
      </c>
      <c r="J12" s="40"/>
      <c r="K12" s="40">
        <v>1</v>
      </c>
      <c r="L12" s="40"/>
      <c r="M12" s="40">
        <v>1</v>
      </c>
      <c r="N12" s="40"/>
      <c r="O12" s="40"/>
      <c r="P12" s="36"/>
      <c r="Q12" s="45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</row>
    <row r="13" spans="1:158" ht="12.75" customHeight="1">
      <c r="A13" s="32">
        <v>1</v>
      </c>
      <c r="B13" s="37" t="s">
        <v>55</v>
      </c>
      <c r="C13" s="37">
        <v>9</v>
      </c>
      <c r="D13" s="39">
        <v>7</v>
      </c>
      <c r="E13" s="47">
        <f t="shared" si="1"/>
        <v>7</v>
      </c>
      <c r="F13" s="40"/>
      <c r="G13" s="40"/>
      <c r="H13" s="40"/>
      <c r="I13" s="40">
        <v>2</v>
      </c>
      <c r="J13" s="40"/>
      <c r="K13" s="40">
        <v>2</v>
      </c>
      <c r="L13" s="40"/>
      <c r="M13" s="40">
        <v>3</v>
      </c>
      <c r="N13" s="40"/>
      <c r="O13" s="40"/>
      <c r="P13" s="36"/>
      <c r="Q13" s="4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</row>
    <row r="14" spans="1:158" ht="14.25" customHeight="1">
      <c r="A14" s="32">
        <v>1</v>
      </c>
      <c r="B14" s="37" t="s">
        <v>49</v>
      </c>
      <c r="C14" s="37">
        <v>6</v>
      </c>
      <c r="D14" s="39">
        <v>3</v>
      </c>
      <c r="E14" s="47">
        <f t="shared" si="1"/>
        <v>3</v>
      </c>
      <c r="F14" s="40"/>
      <c r="G14" s="40"/>
      <c r="H14" s="40">
        <v>3</v>
      </c>
      <c r="I14" s="40"/>
      <c r="J14" s="40"/>
      <c r="K14" s="40"/>
      <c r="L14" s="40"/>
      <c r="M14" s="40"/>
      <c r="N14" s="40"/>
      <c r="O14" s="40"/>
      <c r="P14" s="36"/>
      <c r="Q14" s="4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</row>
    <row r="15" spans="1:158" ht="14.25" customHeight="1">
      <c r="A15" s="32">
        <v>1</v>
      </c>
      <c r="B15" s="37" t="s">
        <v>5</v>
      </c>
      <c r="C15" s="37">
        <v>7.5</v>
      </c>
      <c r="D15" s="39">
        <v>7.5</v>
      </c>
      <c r="E15" s="47">
        <f t="shared" si="1"/>
        <v>7.5</v>
      </c>
      <c r="F15" s="40">
        <v>5.5</v>
      </c>
      <c r="G15" s="40">
        <v>2</v>
      </c>
      <c r="H15" s="40"/>
      <c r="I15" s="40"/>
      <c r="J15" s="40"/>
      <c r="K15" s="40"/>
      <c r="L15" s="40"/>
      <c r="M15" s="40"/>
      <c r="N15" s="40"/>
      <c r="O15" s="40"/>
      <c r="P15" s="36"/>
      <c r="Q15" s="45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</row>
    <row r="16" spans="1:158" ht="14.25" customHeight="1">
      <c r="A16" s="32">
        <v>1</v>
      </c>
      <c r="B16" s="37" t="s">
        <v>9</v>
      </c>
      <c r="C16" s="37">
        <v>6</v>
      </c>
      <c r="D16" s="39">
        <v>3</v>
      </c>
      <c r="E16" s="47">
        <f t="shared" si="1"/>
        <v>3</v>
      </c>
      <c r="F16" s="40">
        <v>3</v>
      </c>
      <c r="G16" s="40"/>
      <c r="H16" s="40"/>
      <c r="I16" s="40"/>
      <c r="J16" s="40"/>
      <c r="K16" s="40"/>
      <c r="L16" s="40"/>
      <c r="M16" s="40"/>
      <c r="N16" s="40"/>
      <c r="O16" s="40"/>
      <c r="P16" s="36"/>
      <c r="Q16" s="45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</row>
    <row r="17" spans="1:158" ht="14.25" customHeight="1">
      <c r="A17" s="32">
        <v>1</v>
      </c>
      <c r="B17" s="37" t="s">
        <v>12</v>
      </c>
      <c r="C17" s="37">
        <v>4.5</v>
      </c>
      <c r="D17" s="39">
        <v>1</v>
      </c>
      <c r="E17" s="47">
        <f t="shared" si="1"/>
        <v>1</v>
      </c>
      <c r="F17" s="40"/>
      <c r="G17" s="40"/>
      <c r="H17" s="40">
        <v>1</v>
      </c>
      <c r="I17" s="40"/>
      <c r="J17" s="40"/>
      <c r="K17" s="40"/>
      <c r="L17" s="40"/>
      <c r="M17" s="40"/>
      <c r="N17" s="40"/>
      <c r="O17" s="40"/>
      <c r="P17" s="36"/>
      <c r="Q17" s="45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</row>
    <row r="18" spans="1:158" ht="14.25" customHeight="1">
      <c r="A18" s="32">
        <v>1</v>
      </c>
      <c r="B18" s="37" t="s">
        <v>13</v>
      </c>
      <c r="C18" s="37">
        <v>7.5</v>
      </c>
      <c r="D18" s="39">
        <v>7.5</v>
      </c>
      <c r="E18" s="47">
        <f t="shared" si="1"/>
        <v>7.5</v>
      </c>
      <c r="F18" s="40">
        <v>2.5</v>
      </c>
      <c r="G18" s="40"/>
      <c r="H18" s="40"/>
      <c r="I18" s="40"/>
      <c r="J18" s="40"/>
      <c r="K18" s="40">
        <v>1</v>
      </c>
      <c r="L18" s="40">
        <v>1</v>
      </c>
      <c r="M18" s="40">
        <v>1</v>
      </c>
      <c r="N18" s="40">
        <v>1</v>
      </c>
      <c r="O18" s="40">
        <v>1</v>
      </c>
      <c r="P18" s="36"/>
      <c r="Q18" s="45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</row>
    <row r="19" spans="1:17" ht="12.75">
      <c r="A19" s="32">
        <v>2</v>
      </c>
      <c r="B19" s="37" t="s">
        <v>8</v>
      </c>
      <c r="C19" s="37">
        <v>4.5</v>
      </c>
      <c r="D19" s="39">
        <v>2</v>
      </c>
      <c r="E19" s="47">
        <f t="shared" si="1"/>
        <v>2</v>
      </c>
      <c r="F19" s="40"/>
      <c r="G19" s="40"/>
      <c r="H19" s="40"/>
      <c r="I19" s="40"/>
      <c r="J19" s="40">
        <v>2</v>
      </c>
      <c r="K19" s="40"/>
      <c r="L19" s="40"/>
      <c r="M19" s="40"/>
      <c r="N19" s="40"/>
      <c r="O19" s="40"/>
      <c r="P19" s="36"/>
      <c r="Q19" s="45"/>
    </row>
    <row r="20" spans="1:17" ht="12.75">
      <c r="A20" s="32">
        <v>2</v>
      </c>
      <c r="B20" s="37" t="s">
        <v>7</v>
      </c>
      <c r="C20" s="37">
        <v>6</v>
      </c>
      <c r="D20" s="39">
        <v>3</v>
      </c>
      <c r="E20" s="47">
        <f t="shared" si="1"/>
        <v>3</v>
      </c>
      <c r="F20" s="40"/>
      <c r="G20" s="40"/>
      <c r="H20" s="40"/>
      <c r="I20" s="40"/>
      <c r="J20" s="40"/>
      <c r="K20" s="40">
        <v>3</v>
      </c>
      <c r="L20" s="40"/>
      <c r="M20" s="40"/>
      <c r="N20" s="40"/>
      <c r="O20" s="40"/>
      <c r="P20" s="36"/>
      <c r="Q20" s="45"/>
    </row>
    <row r="21" spans="1:17" ht="12.75">
      <c r="A21" s="32">
        <v>2</v>
      </c>
      <c r="B21" s="37" t="s">
        <v>11</v>
      </c>
      <c r="C21" s="37">
        <v>4.5</v>
      </c>
      <c r="D21" s="39">
        <v>4.5</v>
      </c>
      <c r="E21" s="47">
        <f t="shared" si="1"/>
        <v>4.5</v>
      </c>
      <c r="F21" s="40">
        <v>0.5</v>
      </c>
      <c r="G21" s="40"/>
      <c r="H21" s="40"/>
      <c r="I21" s="40"/>
      <c r="J21" s="40"/>
      <c r="K21" s="40">
        <v>2</v>
      </c>
      <c r="L21" s="40"/>
      <c r="M21" s="40"/>
      <c r="N21" s="40">
        <v>2</v>
      </c>
      <c r="O21" s="40"/>
      <c r="P21" s="36"/>
      <c r="Q21" s="45"/>
    </row>
    <row r="22" spans="1:17" ht="12.75">
      <c r="A22" s="32">
        <v>2</v>
      </c>
      <c r="B22" s="37" t="s">
        <v>50</v>
      </c>
      <c r="C22" s="37">
        <v>7.5</v>
      </c>
      <c r="D22" s="39">
        <v>1</v>
      </c>
      <c r="E22" s="47">
        <f t="shared" si="1"/>
        <v>1</v>
      </c>
      <c r="F22" s="40"/>
      <c r="G22" s="40"/>
      <c r="H22" s="40">
        <v>1</v>
      </c>
      <c r="I22" s="40"/>
      <c r="J22" s="40"/>
      <c r="K22" s="40"/>
      <c r="L22" s="40"/>
      <c r="M22" s="40"/>
      <c r="N22" s="40"/>
      <c r="O22" s="40"/>
      <c r="P22" s="36"/>
      <c r="Q22" s="45"/>
    </row>
    <row r="23" spans="1:17" ht="12.75">
      <c r="A23" s="32">
        <v>2</v>
      </c>
      <c r="B23" s="25" t="s">
        <v>51</v>
      </c>
      <c r="C23" s="25">
        <v>7.5</v>
      </c>
      <c r="D23" s="42">
        <v>2</v>
      </c>
      <c r="E23" s="47">
        <f t="shared" si="1"/>
        <v>2</v>
      </c>
      <c r="F23" s="58">
        <v>2</v>
      </c>
      <c r="G23" s="58"/>
      <c r="H23" s="58"/>
      <c r="I23" s="58"/>
      <c r="J23" s="58"/>
      <c r="K23" s="58"/>
      <c r="L23" s="58"/>
      <c r="M23" s="58"/>
      <c r="N23" s="58"/>
      <c r="O23" s="58"/>
      <c r="P23" s="24"/>
      <c r="Q23" s="45"/>
    </row>
    <row r="24" spans="1:17" ht="12.75">
      <c r="A24" s="32">
        <v>2</v>
      </c>
      <c r="B24" s="25" t="s">
        <v>52</v>
      </c>
      <c r="C24" s="25">
        <v>7.5</v>
      </c>
      <c r="D24" s="42">
        <v>7.5</v>
      </c>
      <c r="E24" s="47">
        <f t="shared" si="1"/>
        <v>7.5</v>
      </c>
      <c r="F24" s="58"/>
      <c r="G24" s="58"/>
      <c r="H24" s="58">
        <v>4</v>
      </c>
      <c r="I24" s="58">
        <v>3.5</v>
      </c>
      <c r="J24" s="58"/>
      <c r="K24" s="58"/>
      <c r="L24" s="58"/>
      <c r="M24" s="58"/>
      <c r="N24" s="58"/>
      <c r="O24" s="58"/>
      <c r="P24" s="24"/>
      <c r="Q24" s="45"/>
    </row>
    <row r="25" spans="1:17" ht="12.75">
      <c r="A25" s="32">
        <v>2</v>
      </c>
      <c r="B25" s="25" t="s">
        <v>53</v>
      </c>
      <c r="C25" s="25">
        <v>15</v>
      </c>
      <c r="D25" s="42">
        <v>12</v>
      </c>
      <c r="E25" s="47">
        <f t="shared" si="1"/>
        <v>12</v>
      </c>
      <c r="F25" s="58"/>
      <c r="G25" s="58"/>
      <c r="H25" s="58"/>
      <c r="I25" s="58"/>
      <c r="J25" s="58"/>
      <c r="K25" s="58">
        <v>4</v>
      </c>
      <c r="L25" s="58">
        <v>4</v>
      </c>
      <c r="M25" s="58">
        <v>2</v>
      </c>
      <c r="N25" s="58">
        <v>2</v>
      </c>
      <c r="O25" s="58"/>
      <c r="P25" s="24"/>
      <c r="Q25" s="45"/>
    </row>
    <row r="26" spans="1:17" ht="12.75">
      <c r="A26" s="32">
        <v>2</v>
      </c>
      <c r="B26" s="25" t="s">
        <v>54</v>
      </c>
      <c r="C26" s="25">
        <v>22.5</v>
      </c>
      <c r="D26" s="42">
        <v>8</v>
      </c>
      <c r="E26" s="47">
        <f t="shared" si="1"/>
        <v>8</v>
      </c>
      <c r="F26" s="58"/>
      <c r="G26" s="58"/>
      <c r="H26" s="58"/>
      <c r="I26" s="58"/>
      <c r="J26" s="58"/>
      <c r="K26" s="58">
        <v>2</v>
      </c>
      <c r="L26" s="58">
        <v>2</v>
      </c>
      <c r="M26" s="58">
        <v>2</v>
      </c>
      <c r="N26" s="58">
        <v>1</v>
      </c>
      <c r="O26" s="58">
        <v>1</v>
      </c>
      <c r="P26" s="24"/>
      <c r="Q26" s="45"/>
    </row>
    <row r="27" spans="1:17" ht="12.75">
      <c r="A27" s="32">
        <v>2</v>
      </c>
      <c r="B27" s="25" t="s">
        <v>14</v>
      </c>
      <c r="C27" s="22">
        <v>7.5</v>
      </c>
      <c r="D27" s="23">
        <v>4</v>
      </c>
      <c r="E27" s="47">
        <f t="shared" si="1"/>
        <v>4</v>
      </c>
      <c r="F27" s="58"/>
      <c r="G27" s="58"/>
      <c r="H27" s="58">
        <v>4</v>
      </c>
      <c r="I27" s="58"/>
      <c r="J27" s="58"/>
      <c r="K27" s="58"/>
      <c r="L27" s="58"/>
      <c r="M27" s="58"/>
      <c r="N27" s="58"/>
      <c r="O27" s="58"/>
      <c r="P27" s="24"/>
      <c r="Q27" s="45"/>
    </row>
    <row r="28" spans="1:17" ht="12.75">
      <c r="A28" s="21"/>
      <c r="B28" s="25"/>
      <c r="C28" s="22"/>
      <c r="D28" s="23"/>
      <c r="E28" s="47">
        <f t="shared" si="1"/>
        <v>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5"/>
    </row>
    <row r="29" spans="1:17" ht="12.75">
      <c r="A29" s="21"/>
      <c r="B29" s="25"/>
      <c r="C29" s="22"/>
      <c r="D29" s="23"/>
      <c r="E29" s="47">
        <f t="shared" si="1"/>
        <v>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5"/>
    </row>
    <row r="30" spans="1:17" ht="12.75">
      <c r="A30" s="21"/>
      <c r="B30" s="25"/>
      <c r="C30" s="22"/>
      <c r="D30" s="23"/>
      <c r="E30" s="47">
        <f t="shared" si="1"/>
        <v>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5"/>
    </row>
    <row r="31" spans="1:17" ht="12.75">
      <c r="A31" s="21"/>
      <c r="B31" s="25"/>
      <c r="C31" s="22"/>
      <c r="D31" s="23"/>
      <c r="E31" s="47">
        <f t="shared" si="1"/>
        <v>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45"/>
    </row>
    <row r="32" spans="1:17" ht="12.75">
      <c r="A32" s="21"/>
      <c r="B32" s="25"/>
      <c r="C32" s="22"/>
      <c r="D32" s="23"/>
      <c r="E32" s="47">
        <f t="shared" si="1"/>
        <v>0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45"/>
    </row>
    <row r="33" spans="1:17" ht="12.75">
      <c r="A33" s="21"/>
      <c r="B33" s="25"/>
      <c r="C33" s="22"/>
      <c r="D33" s="23"/>
      <c r="E33" s="47">
        <f t="shared" si="1"/>
        <v>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45"/>
    </row>
    <row r="34" spans="1:17" ht="12.75">
      <c r="A34" s="21"/>
      <c r="B34" s="25"/>
      <c r="C34" s="22"/>
      <c r="D34" s="23"/>
      <c r="E34" s="47">
        <f t="shared" si="1"/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45"/>
    </row>
    <row r="35" spans="1:17" ht="12.75">
      <c r="A35" s="21"/>
      <c r="B35" s="25"/>
      <c r="C35" s="22"/>
      <c r="D35" s="23"/>
      <c r="E35" s="47">
        <f t="shared" si="1"/>
        <v>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45"/>
    </row>
    <row r="36" spans="1:17" ht="12.75">
      <c r="A36" s="21"/>
      <c r="B36" s="25"/>
      <c r="C36" s="22"/>
      <c r="D36" s="23"/>
      <c r="E36" s="47">
        <f t="shared" si="1"/>
        <v>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45"/>
    </row>
    <row r="37" spans="1:17" ht="12.75">
      <c r="A37" s="21"/>
      <c r="B37" s="25"/>
      <c r="C37" s="22"/>
      <c r="D37" s="23"/>
      <c r="E37" s="47">
        <f t="shared" si="1"/>
        <v>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45"/>
    </row>
    <row r="38" spans="1:17" ht="12.75">
      <c r="A38" s="21"/>
      <c r="B38" s="25"/>
      <c r="C38" s="22"/>
      <c r="D38" s="23"/>
      <c r="E38" s="47">
        <f t="shared" si="1"/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45"/>
    </row>
    <row r="39" spans="1:17" ht="12.75">
      <c r="A39" s="21"/>
      <c r="B39" s="25"/>
      <c r="C39" s="22"/>
      <c r="D39" s="23"/>
      <c r="E39" s="47">
        <f t="shared" si="1"/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45"/>
    </row>
    <row r="40" spans="1:17" ht="12.75">
      <c r="A40" s="21"/>
      <c r="B40" s="25"/>
      <c r="C40" s="22"/>
      <c r="D40" s="23"/>
      <c r="E40" s="47">
        <f t="shared" si="1"/>
        <v>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45"/>
    </row>
    <row r="41" spans="1:17" ht="12.75">
      <c r="A41" s="21"/>
      <c r="B41" s="25"/>
      <c r="C41" s="22"/>
      <c r="D41" s="23"/>
      <c r="E41" s="47">
        <f t="shared" si="1"/>
        <v>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5"/>
    </row>
    <row r="42" spans="1:17" ht="12.75">
      <c r="A42" s="21"/>
      <c r="B42" s="25"/>
      <c r="C42" s="22"/>
      <c r="D42" s="23"/>
      <c r="E42" s="47">
        <f t="shared" si="1"/>
        <v>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45"/>
    </row>
    <row r="43" spans="1:17" ht="12.75">
      <c r="A43" s="21"/>
      <c r="B43" s="25"/>
      <c r="C43" s="22"/>
      <c r="D43" s="23"/>
      <c r="E43" s="47">
        <f t="shared" si="1"/>
        <v>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5"/>
    </row>
    <row r="44" spans="1:17" ht="12.75">
      <c r="A44" s="21"/>
      <c r="B44" s="25"/>
      <c r="C44" s="22"/>
      <c r="D44" s="23"/>
      <c r="E44" s="47">
        <f t="shared" si="1"/>
        <v>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45"/>
    </row>
    <row r="45" spans="1:17" ht="12.75">
      <c r="A45" s="21"/>
      <c r="B45" s="25"/>
      <c r="C45" s="22"/>
      <c r="D45" s="23"/>
      <c r="E45" s="47">
        <f t="shared" si="1"/>
        <v>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45"/>
    </row>
    <row r="46" spans="1:3" ht="12.75">
      <c r="A46" s="20"/>
      <c r="B46" s="11"/>
      <c r="C46" s="10"/>
    </row>
  </sheetData>
  <sheetProtection/>
  <mergeCells count="5">
    <mergeCell ref="F2:P2"/>
    <mergeCell ref="F3:J3"/>
    <mergeCell ref="A4:B4"/>
    <mergeCell ref="F1:Q1"/>
    <mergeCell ref="K3:O3"/>
  </mergeCells>
  <printOptions gridLines="1" horizontalCentered="1" verticalCentered="1"/>
  <pageMargins left="0.2362204724409449" right="0.11811023622047245" top="0.15748031496062992" bottom="0.1968503937007874" header="0.5118110236220472" footer="0.15748031496062992"/>
  <pageSetup fitToHeight="1" fitToWidth="1" horizontalDpi="600" verticalDpi="600" orientation="landscape" paperSize="9" scale="5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Arbetslivsinstitutet Väst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Patrick_Neumann</dc:creator>
  <cp:keywords/>
  <dc:description/>
  <cp:lastModifiedBy>Anders Sundin</cp:lastModifiedBy>
  <cp:lastPrinted>2004-08-24T15:15:13Z</cp:lastPrinted>
  <dcterms:created xsi:type="dcterms:W3CDTF">2004-07-26T14:07:42Z</dcterms:created>
  <dcterms:modified xsi:type="dcterms:W3CDTF">2020-12-31T10:53:19Z</dcterms:modified>
  <cp:category/>
  <cp:version/>
  <cp:contentType/>
  <cp:contentStatus/>
</cp:coreProperties>
</file>